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C - DEVELOPER\Documents\"/>
    </mc:Choice>
  </mc:AlternateContent>
  <xr:revisionPtr revIDLastSave="0" documentId="13_ncr:1_{873C6675-45E8-4AB0-9DC3-7B7033E65228}" xr6:coauthVersionLast="45" xr6:coauthVersionMax="45" xr10:uidLastSave="{00000000-0000-0000-0000-000000000000}"/>
  <bookViews>
    <workbookView xWindow="2925" yWindow="840" windowWidth="23910" windowHeight="13080" xr2:uid="{2348464F-9031-4826-BD64-576FE753D07F}"/>
  </bookViews>
  <sheets>
    <sheet name="Depreciation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" i="1" l="1"/>
  <c r="O5" i="1"/>
  <c r="O6" i="1"/>
  <c r="O7" i="1"/>
  <c r="M11" i="1"/>
  <c r="O11" i="1" s="1"/>
  <c r="M12" i="1"/>
  <c r="O12" i="1" s="1"/>
  <c r="M13" i="1"/>
  <c r="T13" i="1" s="1"/>
  <c r="M14" i="1"/>
  <c r="M15" i="1"/>
  <c r="M10" i="1"/>
  <c r="T10" i="1" s="1"/>
  <c r="G5" i="1"/>
  <c r="G6" i="1"/>
  <c r="T6" i="1" s="1"/>
  <c r="G7" i="1"/>
  <c r="T7" i="1" s="1"/>
  <c r="G8" i="1"/>
  <c r="O8" i="1" s="1"/>
  <c r="G9" i="1"/>
  <c r="O9" i="1" s="1"/>
  <c r="G10" i="1"/>
  <c r="G11" i="1"/>
  <c r="G12" i="1"/>
  <c r="G13" i="1"/>
  <c r="O13" i="1" s="1"/>
  <c r="G14" i="1"/>
  <c r="G15" i="1"/>
  <c r="G4" i="1"/>
  <c r="O4" i="1" s="1"/>
  <c r="T4" i="1" s="1"/>
  <c r="T9" i="1" l="1"/>
  <c r="O10" i="1"/>
  <c r="T8" i="1"/>
  <c r="O15" i="1"/>
  <c r="O14" i="1"/>
  <c r="T14" i="1"/>
  <c r="M16" i="1"/>
  <c r="O16" i="1" s="1"/>
  <c r="O17" i="1" s="1"/>
  <c r="T12" i="1"/>
  <c r="T11" i="1"/>
  <c r="G16" i="1"/>
  <c r="G17" i="1" s="1"/>
  <c r="T15" i="1" l="1"/>
  <c r="T16" i="1" s="1"/>
  <c r="T17" i="1" s="1"/>
</calcChain>
</file>

<file path=xl/sharedStrings.xml><?xml version="1.0" encoding="utf-8"?>
<sst xmlns="http://schemas.openxmlformats.org/spreadsheetml/2006/main" count="45" uniqueCount="24">
  <si>
    <t>I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</si>
  <si>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</si>
  <si>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</si>
  <si>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</si>
  <si>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</si>
  <si>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</si>
  <si>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</si>
  <si>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</si>
  <si>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</si>
  <si>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</si>
  <si>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</si>
  <si>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</si>
  <si>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</si>
  <si>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D</t>
  </si>
  <si>
    <t>V</t>
  </si>
  <si>
    <t>Tăng/giảm giá trị tài sản</t>
  </si>
  <si>
    <t>Nguyên giá tài sản</t>
  </si>
  <si>
    <t>Khấu hao bình thường</t>
  </si>
  <si>
    <t>Khấu hao có tăng/giảm giá trị</t>
  </si>
  <si>
    <t>Depn. days in 1st Period</t>
  </si>
  <si>
    <t>Base Days in 1st Period</t>
  </si>
  <si>
    <t>Khấu hao có tăng giảm giá trị
&amp; bắt đầu khấu hao từ giữa kỳ</t>
  </si>
  <si>
    <t>Check Balance</t>
  </si>
  <si>
    <t>Kế hoạch 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</si>
</sst>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8"/>
      <name val="Arial"/>
      <family val="2"/>
      <charset val="163"/>
      <scheme val="minor"/>
    </font>
    <font>
      <b/>
      <sz val="11"/>
      <color theme="1"/>
      <name val="Arial"/>
      <family val="2"/>
      <scheme val="minor"/>
    </font>
    <font>
      <sz val="10"/>
      <color rgb="FF404040"/>
      <name val="Arial"/>
      <family val="2"/>
      <scheme val="minor"/>
    </font>
    <font>
      <b/>
      <sz val="11"/>
      <color theme="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164" fontId="0" fillId="0" borderId="0" xfId="1" applyNumberFormat="1" applyFont="1" applyFill="1"/>
    <xf numFmtId="0" fontId="0" fillId="0" borderId="0" xfId="0" applyBorder="1"/>
    <xf numFmtId="0" fontId="0" fillId="0" borderId="0" xfId="0" applyFill="1" applyBorder="1"/>
    <xf numFmtId="0" fontId="0" fillId="3" borderId="0" xfId="0" applyFill="1"/>
    <xf numFmtId="164" fontId="0" fillId="3" borderId="0" xfId="1" applyNumberFormat="1" applyFont="1" applyFill="1"/>
    <xf numFmtId="0" fontId="0" fillId="3" borderId="1" xfId="0" applyFill="1" applyBorder="1"/>
    <xf numFmtId="164" fontId="0" fillId="3" borderId="1" xfId="1" applyNumberFormat="1" applyFont="1" applyFill="1" applyBorder="1"/>
    <xf numFmtId="164" fontId="0" fillId="3" borderId="1" xfId="0" applyNumberFormat="1" applyFill="1" applyBorder="1"/>
    <xf numFmtId="164" fontId="0" fillId="3" borderId="0" xfId="0" applyNumberFormat="1" applyFill="1"/>
    <xf numFmtId="0" fontId="0" fillId="4" borderId="0" xfId="0" applyFill="1"/>
    <xf numFmtId="164" fontId="0" fillId="4" borderId="0" xfId="1" applyNumberFormat="1" applyFont="1" applyFill="1"/>
    <xf numFmtId="0" fontId="0" fillId="4" borderId="1" xfId="0" quotePrefix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0" fontId="0" fillId="5" borderId="0" xfId="0" applyFill="1"/>
    <xf numFmtId="0" fontId="0" fillId="5" borderId="1" xfId="0" applyFill="1" applyBorder="1"/>
    <xf numFmtId="164" fontId="0" fillId="5" borderId="1" xfId="0" applyNumberFormat="1" applyFill="1" applyBorder="1"/>
    <xf numFmtId="164" fontId="0" fillId="5" borderId="0" xfId="0" applyNumberFormat="1" applyFill="1"/>
    <xf numFmtId="0" fontId="3" fillId="6" borderId="1" xfId="0" applyFont="1" applyFill="1" applyBorder="1"/>
    <xf numFmtId="0" fontId="0" fillId="6" borderId="1" xfId="0" applyFill="1" applyBorder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164" fontId="0" fillId="4" borderId="0" xfId="1" applyNumberFormat="1" applyFont="1" applyFill="1" applyAlignment="1">
      <alignment wrapText="1"/>
    </xf>
    <xf numFmtId="0" fontId="0" fillId="0" borderId="0" xfId="0" applyBorder="1" applyAlignment="1">
      <alignment wrapText="1"/>
    </xf>
    <xf numFmtId="0" fontId="0" fillId="3" borderId="0" xfId="0" applyFill="1" applyAlignment="1">
      <alignment wrapText="1"/>
    </xf>
    <xf numFmtId="164" fontId="0" fillId="3" borderId="0" xfId="1" applyNumberFormat="1" applyFont="1" applyFill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9" borderId="0" xfId="0" applyFont="1" applyFill="1"/>
    <xf numFmtId="164" fontId="5" fillId="9" borderId="0" xfId="1" applyNumberFormat="1" applyFont="1" applyFill="1"/>
    <xf numFmtId="0" fontId="5" fillId="8" borderId="0" xfId="0" applyFont="1" applyFill="1"/>
    <xf numFmtId="164" fontId="5" fillId="8" borderId="0" xfId="1" applyNumberFormat="1" applyFont="1" applyFill="1"/>
    <xf numFmtId="0" fontId="5" fillId="10" borderId="0" xfId="0" applyFont="1" applyFill="1"/>
    <xf numFmtId="164" fontId="5" fillId="10" borderId="0" xfId="0" applyNumberFormat="1" applyFont="1" applyFill="1"/>
    <xf numFmtId="0" fontId="0" fillId="11" borderId="0" xfId="0" applyFill="1"/>
    <xf numFmtId="0" fontId="5" fillId="7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left" vertical="center" wrapText="1"/>
    </xf>
    <xf numFmtId="164" fontId="0" fillId="11" borderId="2" xfId="1" applyNumberFormat="1" applyFont="1" applyFill="1" applyBorder="1"/>
    <xf numFmtId="164" fontId="3" fillId="6" borderId="4" xfId="1" applyNumberFormat="1" applyFont="1" applyFill="1" applyBorder="1" applyAlignment="1">
      <alignment horizontal="left"/>
    </xf>
    <xf numFmtId="164" fontId="0" fillId="3" borderId="5" xfId="1" applyNumberFormat="1" applyFont="1" applyFill="1" applyBorder="1"/>
    <xf numFmtId="164" fontId="0" fillId="6" borderId="3" xfId="1" applyNumberFormat="1" applyFont="1" applyFill="1" applyBorder="1"/>
    <xf numFmtId="0" fontId="0" fillId="5" borderId="5" xfId="0" applyFill="1" applyBorder="1"/>
    <xf numFmtId="0" fontId="0" fillId="2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67130-872F-4B39-BBCA-B0962CCA4582}">
  <dimension ref="B1:T17"/>
  <sheetViews>
    <sheetView tabSelected="1" workbookViewId="0"/>
  </sheetViews>
  <sheetFormatPr defaultRowHeight="14.25" x14ac:dyDescent="0.2"/>
  <cols>
    <col min="1" max="1" width="5.875" style="1" customWidth="1"/>
    <col min="2" max="2" width="3.5" style="1" customWidth="1"/>
    <col min="3" max="3" width="13.75" style="2" bestFit="1" customWidth="1"/>
    <col min="4" max="4" width="9" style="1"/>
    <col min="5" max="5" width="9.625" style="1" customWidth="1"/>
    <col min="6" max="6" width="7.625" style="1" customWidth="1"/>
    <col min="7" max="7" width="14.375" style="2" customWidth="1"/>
    <col min="8" max="8" width="4.75" style="4" customWidth="1"/>
    <col min="9" max="9" width="3.875" style="1" customWidth="1"/>
    <col min="10" max="10" width="14.625" style="2" customWidth="1"/>
    <col min="11" max="11" width="3.875" style="1" customWidth="1"/>
    <col min="12" max="12" width="9" style="1"/>
    <col min="13" max="13" width="10.5" style="1" customWidth="1"/>
    <col min="14" max="14" width="9" style="1"/>
    <col min="15" max="15" width="13.5" style="1" customWidth="1"/>
    <col min="16" max="16" width="4.375" style="1" customWidth="1"/>
    <col min="17" max="18" width="18.25" style="1" customWidth="1"/>
    <col min="19" max="19" width="9.625" style="1" customWidth="1"/>
    <col min="20" max="20" width="15.125" style="1" customWidth="1"/>
    <col min="21" max="16384" width="9" style="1"/>
  </cols>
  <sheetData>
    <row r="1" spans="2:20" s="30" customFormat="1" ht="33.75" customHeight="1" x14ac:dyDescent="0.2">
      <c r="B1" s="51" t="s">
        <v>17</v>
      </c>
      <c r="C1" s="51"/>
      <c r="D1" s="51"/>
      <c r="E1" s="51"/>
      <c r="F1" s="51"/>
      <c r="G1" s="51"/>
      <c r="H1" s="31"/>
      <c r="I1" s="52" t="s">
        <v>18</v>
      </c>
      <c r="J1" s="52"/>
      <c r="K1" s="52"/>
      <c r="L1" s="52"/>
      <c r="M1" s="52"/>
      <c r="N1" s="52"/>
      <c r="O1" s="52"/>
      <c r="P1" s="32"/>
      <c r="Q1" s="53" t="s">
        <v>21</v>
      </c>
      <c r="R1" s="53"/>
      <c r="S1" s="53"/>
      <c r="T1" s="53"/>
    </row>
    <row r="2" spans="2:20" s="29" customFormat="1" ht="15" x14ac:dyDescent="0.2">
      <c r="B2" s="34"/>
      <c r="C2" s="35"/>
      <c r="D2" s="34"/>
      <c r="E2" s="34"/>
      <c r="F2" s="34"/>
      <c r="G2" s="33" t="s">
        <v>23</v>
      </c>
      <c r="H2" s="36"/>
      <c r="I2" s="37"/>
      <c r="J2" s="38"/>
      <c r="K2" s="37"/>
      <c r="L2" s="37"/>
      <c r="M2" s="37"/>
      <c r="N2" s="37"/>
      <c r="O2" s="39" t="s">
        <v>23</v>
      </c>
      <c r="Q2" s="40"/>
      <c r="R2" s="41"/>
      <c r="S2" s="41"/>
      <c r="T2" s="42" t="s">
        <v>23</v>
      </c>
    </row>
    <row r="3" spans="2:20" s="22" customFormat="1" ht="27" customHeight="1" thickBot="1" x14ac:dyDescent="0.25">
      <c r="B3" s="54" t="s">
        <v>16</v>
      </c>
      <c r="C3" s="54"/>
      <c r="D3" s="54"/>
      <c r="E3" s="23"/>
      <c r="F3" s="23"/>
      <c r="G3" s="24"/>
      <c r="H3" s="25"/>
      <c r="I3" s="26"/>
      <c r="J3" s="27"/>
      <c r="K3" s="26"/>
      <c r="L3" s="26"/>
      <c r="M3" s="26"/>
      <c r="N3" s="26"/>
      <c r="O3" s="26"/>
      <c r="Q3" s="43" t="s">
        <v>20</v>
      </c>
      <c r="R3" s="43" t="s">
        <v>19</v>
      </c>
      <c r="S3" s="28"/>
      <c r="T3" s="28"/>
    </row>
    <row r="4" spans="2:20" customFormat="1" ht="15.75" thickTop="1" thickBot="1" x14ac:dyDescent="0.25">
      <c r="B4" s="50" t="s">
        <v>0</v>
      </c>
      <c r="C4" s="55">
        <v>12000000</v>
      </c>
      <c r="D4" s="50"/>
      <c r="E4" s="13" t="s">
        <v>1</v>
      </c>
      <c r="F4" s="14" t="s">
        <v>13</v>
      </c>
      <c r="G4" s="15">
        <f>-$C$4/12</f>
        <v>-1000000</v>
      </c>
      <c r="H4" s="3"/>
      <c r="I4" s="7"/>
      <c r="J4" s="8"/>
      <c r="K4" s="7"/>
      <c r="L4" s="7"/>
      <c r="M4" s="7"/>
      <c r="N4" s="7"/>
      <c r="O4" s="9">
        <f>G4+M4</f>
        <v>-1000000</v>
      </c>
      <c r="Q4" s="60">
        <v>31</v>
      </c>
      <c r="R4" s="60">
        <v>15</v>
      </c>
      <c r="S4" s="17"/>
      <c r="T4" s="18">
        <f>O4*R4/Q4</f>
        <v>-483870.96774193546</v>
      </c>
    </row>
    <row r="5" spans="2:20" customFormat="1" x14ac:dyDescent="0.2">
      <c r="B5" s="11"/>
      <c r="C5" s="12"/>
      <c r="D5" s="11"/>
      <c r="E5" s="13" t="s">
        <v>2</v>
      </c>
      <c r="F5" s="14" t="s">
        <v>13</v>
      </c>
      <c r="G5" s="15">
        <f t="shared" ref="G5:G15" si="0">-$C$4/12</f>
        <v>-1000000</v>
      </c>
      <c r="H5" s="3"/>
      <c r="I5" s="7"/>
      <c r="J5" s="8"/>
      <c r="K5" s="7"/>
      <c r="L5" s="7"/>
      <c r="M5" s="7"/>
      <c r="N5" s="7"/>
      <c r="O5" s="9">
        <f t="shared" ref="O5:O15" si="1">G5+M5</f>
        <v>-1000000</v>
      </c>
      <c r="Q5" s="59"/>
      <c r="R5" s="59"/>
      <c r="S5" s="17"/>
      <c r="T5" s="18">
        <f>G5+M5</f>
        <v>-1000000</v>
      </c>
    </row>
    <row r="6" spans="2:20" customFormat="1" x14ac:dyDescent="0.2">
      <c r="B6" s="11"/>
      <c r="C6" s="12"/>
      <c r="D6" s="11"/>
      <c r="E6" s="13" t="s">
        <v>3</v>
      </c>
      <c r="F6" s="14" t="s">
        <v>13</v>
      </c>
      <c r="G6" s="15">
        <f t="shared" si="0"/>
        <v>-1000000</v>
      </c>
      <c r="H6" s="3"/>
      <c r="I6" s="7"/>
      <c r="J6" s="8"/>
      <c r="K6" s="7"/>
      <c r="L6" s="7"/>
      <c r="M6" s="7"/>
      <c r="N6" s="7"/>
      <c r="O6" s="9">
        <f t="shared" si="1"/>
        <v>-1000000</v>
      </c>
      <c r="Q6" s="17"/>
      <c r="R6" s="17"/>
      <c r="S6" s="17"/>
      <c r="T6" s="18">
        <f t="shared" ref="T6:T14" si="2">G6+M6</f>
        <v>-1000000</v>
      </c>
    </row>
    <row r="7" spans="2:20" customFormat="1" x14ac:dyDescent="0.2">
      <c r="B7" s="11"/>
      <c r="C7" s="12"/>
      <c r="D7" s="11"/>
      <c r="E7" s="13" t="s">
        <v>4</v>
      </c>
      <c r="F7" s="14" t="s">
        <v>13</v>
      </c>
      <c r="G7" s="15">
        <f t="shared" si="0"/>
        <v>-1000000</v>
      </c>
      <c r="H7" s="3"/>
      <c r="I7" s="7"/>
      <c r="J7" s="8"/>
      <c r="K7" s="7"/>
      <c r="L7" s="7"/>
      <c r="M7" s="7"/>
      <c r="N7" s="7"/>
      <c r="O7" s="9">
        <f t="shared" si="1"/>
        <v>-1000000</v>
      </c>
      <c r="Q7" s="17"/>
      <c r="R7" s="17"/>
      <c r="S7" s="17"/>
      <c r="T7" s="18">
        <f t="shared" si="2"/>
        <v>-1000000</v>
      </c>
    </row>
    <row r="8" spans="2:20" customFormat="1" x14ac:dyDescent="0.2">
      <c r="B8" s="11"/>
      <c r="C8" s="12"/>
      <c r="D8" s="11"/>
      <c r="E8" s="13" t="s">
        <v>5</v>
      </c>
      <c r="F8" s="14" t="s">
        <v>13</v>
      </c>
      <c r="G8" s="15">
        <f t="shared" si="0"/>
        <v>-1000000</v>
      </c>
      <c r="H8" s="3"/>
      <c r="I8" s="7"/>
      <c r="J8" s="8"/>
      <c r="K8" s="7"/>
      <c r="L8" s="7"/>
      <c r="M8" s="7"/>
      <c r="N8" s="7"/>
      <c r="O8" s="9">
        <f t="shared" si="1"/>
        <v>-1000000</v>
      </c>
      <c r="Q8" s="17"/>
      <c r="R8" s="17"/>
      <c r="S8" s="17"/>
      <c r="T8" s="18">
        <f t="shared" si="2"/>
        <v>-1000000</v>
      </c>
    </row>
    <row r="9" spans="2:20" customFormat="1" ht="15.75" thickBot="1" x14ac:dyDescent="0.3">
      <c r="B9" s="11"/>
      <c r="C9" s="12"/>
      <c r="D9" s="11"/>
      <c r="E9" s="13" t="s">
        <v>6</v>
      </c>
      <c r="F9" s="14" t="s">
        <v>13</v>
      </c>
      <c r="G9" s="15">
        <f t="shared" si="0"/>
        <v>-1000000</v>
      </c>
      <c r="H9" s="3"/>
      <c r="I9" s="20" t="s">
        <v>15</v>
      </c>
      <c r="J9" s="56"/>
      <c r="K9" s="21"/>
      <c r="L9" s="7"/>
      <c r="M9" s="7"/>
      <c r="N9" s="7"/>
      <c r="O9" s="9">
        <f t="shared" si="1"/>
        <v>-1000000</v>
      </c>
      <c r="Q9" s="17"/>
      <c r="R9" s="17"/>
      <c r="S9" s="17"/>
      <c r="T9" s="18">
        <f t="shared" si="2"/>
        <v>-1000000</v>
      </c>
    </row>
    <row r="10" spans="2:20" customFormat="1" ht="15.75" thickTop="1" thickBot="1" x14ac:dyDescent="0.25">
      <c r="B10" s="11"/>
      <c r="C10" s="12"/>
      <c r="D10" s="11"/>
      <c r="E10" s="13" t="s">
        <v>7</v>
      </c>
      <c r="F10" s="14" t="s">
        <v>13</v>
      </c>
      <c r="G10" s="15">
        <f t="shared" si="0"/>
        <v>-1000000</v>
      </c>
      <c r="H10" s="3"/>
      <c r="I10" s="21" t="s">
        <v>14</v>
      </c>
      <c r="J10" s="58">
        <v>3000000</v>
      </c>
      <c r="K10" s="21"/>
      <c r="L10" s="7" t="s">
        <v>13</v>
      </c>
      <c r="M10" s="9">
        <f>-$J$10/6</f>
        <v>-500000</v>
      </c>
      <c r="N10" s="7"/>
      <c r="O10" s="9">
        <f t="shared" si="1"/>
        <v>-1500000</v>
      </c>
      <c r="Q10" s="17"/>
      <c r="R10" s="17"/>
      <c r="S10" s="17"/>
      <c r="T10" s="18">
        <f t="shared" si="2"/>
        <v>-1500000</v>
      </c>
    </row>
    <row r="11" spans="2:20" customFormat="1" ht="15" thickTop="1" x14ac:dyDescent="0.2">
      <c r="B11" s="11"/>
      <c r="C11" s="12"/>
      <c r="D11" s="11"/>
      <c r="E11" s="13" t="s">
        <v>8</v>
      </c>
      <c r="F11" s="14" t="s">
        <v>13</v>
      </c>
      <c r="G11" s="15">
        <f t="shared" si="0"/>
        <v>-1000000</v>
      </c>
      <c r="H11" s="3"/>
      <c r="I11" s="7"/>
      <c r="J11" s="57"/>
      <c r="K11" s="7"/>
      <c r="L11" s="7" t="s">
        <v>13</v>
      </c>
      <c r="M11" s="9">
        <f t="shared" ref="M11:M15" si="3">-$J$10/6</f>
        <v>-500000</v>
      </c>
      <c r="N11" s="7"/>
      <c r="O11" s="9">
        <f t="shared" si="1"/>
        <v>-1500000</v>
      </c>
      <c r="Q11" s="17"/>
      <c r="R11" s="17"/>
      <c r="S11" s="17"/>
      <c r="T11" s="18">
        <f t="shared" si="2"/>
        <v>-1500000</v>
      </c>
    </row>
    <row r="12" spans="2:20" customFormat="1" x14ac:dyDescent="0.2">
      <c r="B12" s="11"/>
      <c r="C12" s="12"/>
      <c r="D12" s="11"/>
      <c r="E12" s="13" t="s">
        <v>9</v>
      </c>
      <c r="F12" s="14" t="s">
        <v>13</v>
      </c>
      <c r="G12" s="15">
        <f t="shared" si="0"/>
        <v>-1000000</v>
      </c>
      <c r="H12" s="3"/>
      <c r="I12" s="7"/>
      <c r="J12" s="8"/>
      <c r="K12" s="7"/>
      <c r="L12" s="7" t="s">
        <v>13</v>
      </c>
      <c r="M12" s="9">
        <f t="shared" si="3"/>
        <v>-500000</v>
      </c>
      <c r="N12" s="7"/>
      <c r="O12" s="9">
        <f t="shared" si="1"/>
        <v>-1500000</v>
      </c>
      <c r="Q12" s="17"/>
      <c r="R12" s="17"/>
      <c r="S12" s="17"/>
      <c r="T12" s="18">
        <f t="shared" si="2"/>
        <v>-1500000</v>
      </c>
    </row>
    <row r="13" spans="2:20" customFormat="1" x14ac:dyDescent="0.2">
      <c r="B13" s="11"/>
      <c r="C13" s="12"/>
      <c r="D13" s="11"/>
      <c r="E13" s="13" t="s">
        <v>10</v>
      </c>
      <c r="F13" s="14" t="s">
        <v>13</v>
      </c>
      <c r="G13" s="15">
        <f t="shared" si="0"/>
        <v>-1000000</v>
      </c>
      <c r="H13" s="3"/>
      <c r="I13" s="7"/>
      <c r="J13" s="8"/>
      <c r="K13" s="7"/>
      <c r="L13" s="7" t="s">
        <v>13</v>
      </c>
      <c r="M13" s="9">
        <f t="shared" si="3"/>
        <v>-500000</v>
      </c>
      <c r="N13" s="7"/>
      <c r="O13" s="9">
        <f t="shared" si="1"/>
        <v>-1500000</v>
      </c>
      <c r="Q13" s="17"/>
      <c r="R13" s="17"/>
      <c r="S13" s="17"/>
      <c r="T13" s="18">
        <f t="shared" si="2"/>
        <v>-1500000</v>
      </c>
    </row>
    <row r="14" spans="2:20" customFormat="1" x14ac:dyDescent="0.2">
      <c r="B14" s="11"/>
      <c r="C14" s="12"/>
      <c r="D14" s="11"/>
      <c r="E14" s="13" t="s">
        <v>11</v>
      </c>
      <c r="F14" s="14" t="s">
        <v>13</v>
      </c>
      <c r="G14" s="15">
        <f t="shared" si="0"/>
        <v>-1000000</v>
      </c>
      <c r="H14" s="3"/>
      <c r="I14" s="7"/>
      <c r="J14" s="8"/>
      <c r="K14" s="7"/>
      <c r="L14" s="7" t="s">
        <v>13</v>
      </c>
      <c r="M14" s="9">
        <f t="shared" si="3"/>
        <v>-500000</v>
      </c>
      <c r="N14" s="7"/>
      <c r="O14" s="9">
        <f t="shared" si="1"/>
        <v>-1500000</v>
      </c>
      <c r="Q14" s="17"/>
      <c r="R14" s="17"/>
      <c r="S14" s="17"/>
      <c r="T14" s="18">
        <f t="shared" si="2"/>
        <v>-1500000</v>
      </c>
    </row>
    <row r="15" spans="2:20" customFormat="1" x14ac:dyDescent="0.2">
      <c r="B15" s="11"/>
      <c r="C15" s="12"/>
      <c r="D15" s="11"/>
      <c r="E15" s="13" t="s">
        <v>12</v>
      </c>
      <c r="F15" s="14" t="s">
        <v>13</v>
      </c>
      <c r="G15" s="15">
        <f t="shared" si="0"/>
        <v>-1000000</v>
      </c>
      <c r="H15" s="3"/>
      <c r="I15" s="7"/>
      <c r="J15" s="8"/>
      <c r="K15" s="7"/>
      <c r="L15" s="7" t="s">
        <v>13</v>
      </c>
      <c r="M15" s="9">
        <f t="shared" si="3"/>
        <v>-500000</v>
      </c>
      <c r="N15" s="7"/>
      <c r="O15" s="9">
        <f t="shared" si="1"/>
        <v>-1500000</v>
      </c>
      <c r="Q15" s="17"/>
      <c r="R15" s="17"/>
      <c r="S15" s="17"/>
      <c r="T15" s="18">
        <f>-(C4+J10+SUM(T4:T14))</f>
        <v>-2016129.0322580636</v>
      </c>
    </row>
    <row r="16" spans="2:20" customFormat="1" x14ac:dyDescent="0.2">
      <c r="B16" s="11"/>
      <c r="C16" s="12"/>
      <c r="D16" s="11"/>
      <c r="E16" s="11"/>
      <c r="F16" s="11"/>
      <c r="G16" s="12">
        <f>SUM(G4:G15)</f>
        <v>-12000000</v>
      </c>
      <c r="H16" s="3"/>
      <c r="I16" s="5"/>
      <c r="J16" s="6"/>
      <c r="K16" s="5"/>
      <c r="L16" s="5"/>
      <c r="M16" s="6">
        <f>SUM(M4:M15)</f>
        <v>-3000000</v>
      </c>
      <c r="N16" s="5"/>
      <c r="O16" s="10">
        <f>G16+M16</f>
        <v>-15000000</v>
      </c>
      <c r="Q16" s="16"/>
      <c r="R16" s="16"/>
      <c r="S16" s="16"/>
      <c r="T16" s="19">
        <f>SUM(T4:T15)</f>
        <v>-15000000</v>
      </c>
    </row>
    <row r="17" spans="2:20" customFormat="1" ht="15" x14ac:dyDescent="0.25">
      <c r="B17" s="11"/>
      <c r="C17" s="12"/>
      <c r="D17" s="11"/>
      <c r="E17" s="44" t="s">
        <v>22</v>
      </c>
      <c r="F17" s="44"/>
      <c r="G17" s="45">
        <f>G16+C4</f>
        <v>0</v>
      </c>
      <c r="H17" s="3"/>
      <c r="I17" s="5"/>
      <c r="J17" s="6"/>
      <c r="K17" s="5"/>
      <c r="L17" s="5"/>
      <c r="M17" s="46" t="s">
        <v>22</v>
      </c>
      <c r="N17" s="46"/>
      <c r="O17" s="47">
        <f>O16+J10+C4</f>
        <v>0</v>
      </c>
      <c r="Q17" s="16"/>
      <c r="R17" s="48" t="s">
        <v>22</v>
      </c>
      <c r="S17" s="48"/>
      <c r="T17" s="49">
        <f>T16+J10+C4</f>
        <v>0</v>
      </c>
    </row>
  </sheetData>
  <mergeCells count="4">
    <mergeCell ref="B1:G1"/>
    <mergeCell ref="I1:O1"/>
    <mergeCell ref="Q1:T1"/>
    <mergeCell ref="B3:D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Depreciation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Trọng Nhân</dc:creator>
  <cp:lastModifiedBy>Lê Trọng Nhân</cp:lastModifiedBy>
  <dcterms:created xsi:type="dcterms:W3CDTF">2020-07-02T04:12:20Z</dcterms:created>
  <dcterms:modified xsi:type="dcterms:W3CDTF">2020-07-02T09:20:31Z</dcterms:modified>
</cp:coreProperties>
</file>